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ocuments\JOYCE -WORK\Borwick parish meeting\"/>
    </mc:Choice>
  </mc:AlternateContent>
  <xr:revisionPtr revIDLastSave="0" documentId="8_{10E12A30-5693-4C91-ADE6-686A03B24AB9}" xr6:coauthVersionLast="47" xr6:coauthVersionMax="47" xr10:uidLastSave="{00000000-0000-0000-0000-000000000000}"/>
  <bookViews>
    <workbookView xWindow="-108" yWindow="-108" windowWidth="23256" windowHeight="12456" xr2:uid="{81888C3B-F935-44B8-B921-9C22C8BA5139}"/>
  </bookViews>
  <sheets>
    <sheet name="R and P" sheetId="1" r:id="rId1"/>
    <sheet name="Bank rec" sheetId="2" r:id="rId2"/>
    <sheet name="Varian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3" l="1"/>
  <c r="K22" i="3"/>
  <c r="K21" i="3"/>
  <c r="K20" i="3"/>
  <c r="K19" i="3"/>
  <c r="K18" i="3"/>
  <c r="K17" i="3"/>
  <c r="K16" i="3"/>
  <c r="K15" i="3"/>
  <c r="K14" i="3"/>
  <c r="K13" i="3"/>
  <c r="K12" i="3"/>
  <c r="K11" i="3"/>
  <c r="K8" i="3"/>
  <c r="I23" i="3"/>
  <c r="F23" i="3"/>
  <c r="Q23" i="1"/>
  <c r="N23" i="1"/>
  <c r="J23" i="1"/>
</calcChain>
</file>

<file path=xl/sharedStrings.xml><?xml version="1.0" encoding="utf-8"?>
<sst xmlns="http://schemas.openxmlformats.org/spreadsheetml/2006/main" count="93" uniqueCount="59">
  <si>
    <t>BORWICK PARISH MEETING</t>
  </si>
  <si>
    <t>Accounts for the Year Ended 31 March 2023</t>
  </si>
  <si>
    <t>Notes</t>
  </si>
  <si>
    <t>£</t>
  </si>
  <si>
    <t>Receipts</t>
  </si>
  <si>
    <t>Parish Precept (Requested from LCC)</t>
  </si>
  <si>
    <t>Payments</t>
  </si>
  <si>
    <t>Parish Insurance</t>
  </si>
  <si>
    <t>LALC Annual Subscription</t>
  </si>
  <si>
    <t>Village web site hosting</t>
  </si>
  <si>
    <t>Clerk's Honorarium</t>
  </si>
  <si>
    <t>Village newsletter contribution</t>
  </si>
  <si>
    <t>Green spaces' management (incl. tree survey)</t>
  </si>
  <si>
    <t>Tree pruning - village green</t>
  </si>
  <si>
    <t>Tree planting</t>
  </si>
  <si>
    <t>Donations:</t>
  </si>
  <si>
    <t>Air Ambulance</t>
  </si>
  <si>
    <t>Drinks reception for village Jubilee lunch</t>
  </si>
  <si>
    <t>New bench for Green</t>
  </si>
  <si>
    <t>Total expenditure</t>
  </si>
  <si>
    <t>Surplus/ (deficit) of receipts over payments</t>
  </si>
  <si>
    <t>Movement on cash at bank</t>
  </si>
  <si>
    <t>Balance at beginning of period</t>
  </si>
  <si>
    <t>Surplus / (Deficit) in period</t>
  </si>
  <si>
    <t>Balance at  end of period</t>
  </si>
  <si>
    <t xml:space="preserve">Annual precept request was £1,000 as for prior years. </t>
  </si>
  <si>
    <t>£1,000 paid to the Village Hall as the BPM agreed contribution towards the "Contributing</t>
  </si>
  <si>
    <t>Third Party" payment to secure the LEF grant for the new hall roof.  (New roof</t>
  </si>
  <si>
    <t>was installed in June 2022.)</t>
  </si>
  <si>
    <t>In 2021/22 no donation was made to the village hall and a replacement bench</t>
  </si>
  <si>
    <t>for the village green was purchased instead.</t>
  </si>
  <si>
    <t xml:space="preserve"> YEAR ENDED</t>
  </si>
  <si>
    <t>ACTUAL</t>
  </si>
  <si>
    <t xml:space="preserve"> Yr ending</t>
  </si>
  <si>
    <t>BUDGET</t>
  </si>
  <si>
    <t>YEAR ENDED</t>
  </si>
  <si>
    <t>LEF for BPH War Memorial Hall roof project</t>
  </si>
  <si>
    <t>3/4</t>
  </si>
  <si>
    <t>Approved by the Borwick Parish Meeting on 25 May 2023</t>
  </si>
  <si>
    <t>NOTES</t>
  </si>
  <si>
    <t>Bank Reconciliation at 31 March 2023</t>
  </si>
  <si>
    <t>Balance per bank</t>
  </si>
  <si>
    <t>Balance per Books</t>
  </si>
  <si>
    <t>NatWest 75552205</t>
  </si>
  <si>
    <t>Schedule of Variances</t>
  </si>
  <si>
    <t>VARIANCE</t>
  </si>
  <si>
    <t>Year</t>
  </si>
  <si>
    <t>ended</t>
  </si>
  <si>
    <t>REASON</t>
  </si>
  <si>
    <t>Tree survey every 2 years</t>
  </si>
  <si>
    <t>One off action</t>
  </si>
  <si>
    <t>Exceptional need to support village</t>
  </si>
  <si>
    <t>hall in securing a grant for new roof</t>
  </si>
  <si>
    <t xml:space="preserve">One off </t>
  </si>
  <si>
    <t>Timing of 23/24 invoice (April 23)</t>
  </si>
  <si>
    <t>Extra donation for village hall will be offset by</t>
  </si>
  <si>
    <t>making no donation in 2023/34, restoring</t>
  </si>
  <si>
    <t>reserves to approx 1 x precept.</t>
  </si>
  <si>
    <t>``````````````````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</si>
</sst>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.00\ ;\(#,##0.00\)"/>
    <numFmt numFmtId="165" formatCode="#,##0\ ;\(#,##0\)"/>
    <numFmt numFmtId="166" formatCode="#,##0.00;\(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41" fontId="0" fillId="0" borderId="0" xfId="0" applyNumberFormat="1"/>
    <xf numFmtId="16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43" fontId="0" fillId="0" borderId="1" xfId="0" applyNumberFormat="1" applyBorder="1"/>
    <xf numFmtId="0" fontId="1" fillId="0" borderId="0" xfId="0" applyFont="1"/>
    <xf numFmtId="16" fontId="0" fillId="0" borderId="0" xfId="0" quotePrefix="1" applyNumberFormat="1" applyAlignment="1">
      <alignment horizontal="right"/>
    </xf>
    <xf numFmtId="0" fontId="2" fillId="0" borderId="0" xfId="0" applyFont="1"/>
    <xf numFmtId="41" fontId="0" fillId="0" borderId="2" xfId="0" applyNumberFormat="1" applyBorder="1"/>
    <xf numFmtId="164" fontId="0" fillId="0" borderId="2" xfId="0" applyNumberFormat="1" applyBorder="1"/>
    <xf numFmtId="166" fontId="0" fillId="0" borderId="0" xfId="0" applyNumberFormat="1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5171-9675-4E27-9B6C-E14FAC3B0786}">
  <sheetPr>
    <pageSetUpPr fitToPage="1"/>
  </sheetPr>
  <dimension ref="A1:Q38"/>
  <sheetViews>
    <sheetView tabSelected="1" topLeftCell="A3" zoomScale="108" workbookViewId="0">
      <selection activeCell="S14" sqref="S14"/>
    </sheetView>
  </sheetViews>
  <sheetFormatPr defaultRowHeight="14.4" x14ac:dyDescent="0.3"/>
  <cols>
    <col min="1" max="1" width="9" bestFit="1" customWidth="1"/>
    <col min="6" max="6" width="4" customWidth="1"/>
    <col min="7" max="7" width="0.77734375" customWidth="1"/>
    <col min="8" max="8" width="6" bestFit="1" customWidth="1"/>
    <col min="9" max="9" width="12.21875" bestFit="1" customWidth="1"/>
    <col min="10" max="10" width="9.33203125" bestFit="1" customWidth="1"/>
    <col min="11" max="11" width="1.6640625" customWidth="1"/>
    <col min="12" max="12" width="1.109375" customWidth="1"/>
    <col min="13" max="13" width="6.77734375" bestFit="1" customWidth="1"/>
    <col min="14" max="14" width="9" bestFit="1" customWidth="1"/>
    <col min="15" max="15" width="2.5546875" customWidth="1"/>
    <col min="16" max="16" width="7.109375" bestFit="1" customWidth="1"/>
    <col min="17" max="17" width="9.33203125" bestFit="1" customWidth="1"/>
  </cols>
  <sheetData>
    <row r="1" spans="2:17" x14ac:dyDescent="0.3">
      <c r="B1" s="10" t="s">
        <v>0</v>
      </c>
    </row>
    <row r="2" spans="2:17" x14ac:dyDescent="0.3">
      <c r="B2" s="10" t="s">
        <v>1</v>
      </c>
    </row>
    <row r="3" spans="2:17" x14ac:dyDescent="0.3">
      <c r="I3" s="17" t="s">
        <v>32</v>
      </c>
      <c r="J3" s="17"/>
      <c r="M3" s="17" t="s">
        <v>34</v>
      </c>
      <c r="N3" s="17"/>
      <c r="P3" s="17" t="s">
        <v>32</v>
      </c>
      <c r="Q3" s="17"/>
    </row>
    <row r="4" spans="2:17" x14ac:dyDescent="0.3">
      <c r="H4" t="s">
        <v>2</v>
      </c>
      <c r="I4" s="17" t="s">
        <v>31</v>
      </c>
      <c r="J4" s="17"/>
      <c r="M4" s="17" t="s">
        <v>33</v>
      </c>
      <c r="N4" s="17"/>
      <c r="P4" s="17" t="s">
        <v>35</v>
      </c>
      <c r="Q4" s="17"/>
    </row>
    <row r="5" spans="2:17" x14ac:dyDescent="0.3">
      <c r="I5" s="16">
        <v>45016</v>
      </c>
      <c r="J5" s="16"/>
      <c r="M5" s="16">
        <v>45016</v>
      </c>
      <c r="N5" s="16"/>
      <c r="P5" s="16">
        <v>44651</v>
      </c>
      <c r="Q5" s="16"/>
    </row>
    <row r="6" spans="2:17" x14ac:dyDescent="0.3">
      <c r="I6" s="5" t="s">
        <v>3</v>
      </c>
      <c r="J6" s="5" t="s">
        <v>3</v>
      </c>
      <c r="K6" s="5"/>
      <c r="L6" s="5"/>
      <c r="M6" s="5" t="s">
        <v>3</v>
      </c>
      <c r="N6" s="5" t="s">
        <v>3</v>
      </c>
      <c r="O6" s="5"/>
      <c r="P6" s="5" t="s">
        <v>3</v>
      </c>
      <c r="Q6" s="5" t="s">
        <v>3</v>
      </c>
    </row>
    <row r="7" spans="2:17" x14ac:dyDescent="0.3">
      <c r="B7" s="10" t="s">
        <v>4</v>
      </c>
    </row>
    <row r="8" spans="2:17" x14ac:dyDescent="0.3">
      <c r="B8" t="s">
        <v>5</v>
      </c>
      <c r="H8">
        <v>2</v>
      </c>
      <c r="I8" s="1"/>
      <c r="J8" s="1">
        <v>1000</v>
      </c>
      <c r="N8" s="2">
        <v>1000</v>
      </c>
      <c r="P8" s="1"/>
      <c r="Q8" s="1">
        <v>1000</v>
      </c>
    </row>
    <row r="9" spans="2:17" x14ac:dyDescent="0.3">
      <c r="J9" s="1"/>
      <c r="Q9" s="1"/>
    </row>
    <row r="10" spans="2:17" x14ac:dyDescent="0.3">
      <c r="B10" s="10" t="s">
        <v>6</v>
      </c>
      <c r="J10" s="1"/>
      <c r="Q10" s="1"/>
    </row>
    <row r="11" spans="2:17" x14ac:dyDescent="0.3">
      <c r="B11" t="s">
        <v>7</v>
      </c>
      <c r="I11" s="1">
        <v>196.4</v>
      </c>
      <c r="J11" s="1"/>
      <c r="M11" s="2">
        <v>200</v>
      </c>
      <c r="P11" s="1">
        <v>196.4</v>
      </c>
      <c r="Q11" s="1"/>
    </row>
    <row r="12" spans="2:17" x14ac:dyDescent="0.3">
      <c r="B12" t="s">
        <v>8</v>
      </c>
      <c r="I12" s="1">
        <v>0</v>
      </c>
      <c r="J12" s="1"/>
      <c r="M12" s="2">
        <v>46</v>
      </c>
      <c r="P12" s="1">
        <v>45.94</v>
      </c>
      <c r="Q12" s="1"/>
    </row>
    <row r="13" spans="2:17" x14ac:dyDescent="0.3">
      <c r="B13" t="s">
        <v>9</v>
      </c>
      <c r="I13" s="1">
        <v>43.19</v>
      </c>
      <c r="J13" s="1"/>
      <c r="M13" s="2">
        <v>41</v>
      </c>
      <c r="P13" s="1">
        <v>43.19</v>
      </c>
      <c r="Q13" s="1"/>
    </row>
    <row r="14" spans="2:17" x14ac:dyDescent="0.3">
      <c r="B14" t="s">
        <v>10</v>
      </c>
      <c r="I14" s="1">
        <v>50</v>
      </c>
      <c r="J14" s="1"/>
      <c r="M14" s="2">
        <v>50</v>
      </c>
      <c r="P14" s="1">
        <v>50</v>
      </c>
      <c r="Q14" s="1"/>
    </row>
    <row r="15" spans="2:17" x14ac:dyDescent="0.3">
      <c r="B15" t="s">
        <v>11</v>
      </c>
      <c r="I15" s="1">
        <v>50</v>
      </c>
      <c r="J15" s="1"/>
      <c r="M15" s="2">
        <v>50</v>
      </c>
      <c r="P15" s="1">
        <v>50</v>
      </c>
      <c r="Q15" s="1"/>
    </row>
    <row r="16" spans="2:17" x14ac:dyDescent="0.3">
      <c r="B16" t="s">
        <v>12</v>
      </c>
      <c r="I16" s="1">
        <v>105</v>
      </c>
      <c r="J16" s="1"/>
      <c r="M16" s="2">
        <v>100</v>
      </c>
      <c r="P16" s="2">
        <v>0</v>
      </c>
      <c r="Q16" s="1"/>
    </row>
    <row r="17" spans="1:17" x14ac:dyDescent="0.3">
      <c r="B17" t="s">
        <v>13</v>
      </c>
      <c r="I17" s="1">
        <v>48</v>
      </c>
      <c r="J17" s="1"/>
      <c r="M17" s="2">
        <v>0</v>
      </c>
      <c r="P17" s="2">
        <v>0</v>
      </c>
      <c r="Q17" s="1"/>
    </row>
    <row r="18" spans="1:17" x14ac:dyDescent="0.3">
      <c r="B18" t="s">
        <v>14</v>
      </c>
      <c r="I18" s="2">
        <v>0</v>
      </c>
      <c r="J18" s="1"/>
      <c r="M18" s="2">
        <v>0</v>
      </c>
      <c r="P18" s="1">
        <v>44.95</v>
      </c>
      <c r="Q18" s="1"/>
    </row>
    <row r="19" spans="1:17" x14ac:dyDescent="0.3">
      <c r="B19" t="s">
        <v>15</v>
      </c>
      <c r="C19" t="s">
        <v>16</v>
      </c>
      <c r="I19" s="1">
        <v>100</v>
      </c>
      <c r="J19" s="1"/>
      <c r="M19" s="2">
        <v>100</v>
      </c>
      <c r="P19" s="2">
        <v>100</v>
      </c>
      <c r="Q19" s="1"/>
    </row>
    <row r="20" spans="1:17" x14ac:dyDescent="0.3">
      <c r="B20" t="s">
        <v>36</v>
      </c>
      <c r="H20" s="11" t="s">
        <v>37</v>
      </c>
      <c r="I20" s="1">
        <v>1000</v>
      </c>
      <c r="J20" s="1"/>
      <c r="K20" s="3"/>
      <c r="M20" s="2">
        <v>1000</v>
      </c>
      <c r="P20" s="2">
        <v>0</v>
      </c>
      <c r="Q20" s="1"/>
    </row>
    <row r="21" spans="1:17" x14ac:dyDescent="0.3">
      <c r="B21" t="s">
        <v>17</v>
      </c>
      <c r="H21" s="3"/>
      <c r="I21" s="1">
        <v>41.84</v>
      </c>
      <c r="J21" s="1"/>
      <c r="K21" s="3"/>
      <c r="M21" s="2">
        <v>0</v>
      </c>
      <c r="P21" s="2">
        <v>0</v>
      </c>
      <c r="Q21" s="1"/>
    </row>
    <row r="22" spans="1:17" x14ac:dyDescent="0.3">
      <c r="B22" t="s">
        <v>18</v>
      </c>
      <c r="I22" s="13">
        <v>0</v>
      </c>
      <c r="M22" s="13">
        <v>0</v>
      </c>
      <c r="P22" s="14">
        <v>488.52</v>
      </c>
    </row>
    <row r="23" spans="1:17" x14ac:dyDescent="0.3">
      <c r="B23" t="s">
        <v>19</v>
      </c>
      <c r="J23" s="1">
        <f>SUM(I11:I22)</f>
        <v>1634.43</v>
      </c>
      <c r="M23" s="2"/>
      <c r="N23" s="2">
        <f>SUM(M11:M22)</f>
        <v>1587</v>
      </c>
      <c r="Q23" s="1">
        <f>SUM(P11:P22)</f>
        <v>1019</v>
      </c>
    </row>
    <row r="24" spans="1:17" ht="15" thickBot="1" x14ac:dyDescent="0.35">
      <c r="B24" s="10" t="s">
        <v>20</v>
      </c>
      <c r="H24">
        <v>1</v>
      </c>
      <c r="I24" s="1"/>
      <c r="J24" s="7">
        <v>-634.43000000000006</v>
      </c>
      <c r="N24" s="8">
        <v>-587</v>
      </c>
      <c r="P24" s="1"/>
      <c r="Q24" s="7">
        <v>-19</v>
      </c>
    </row>
    <row r="26" spans="1:17" x14ac:dyDescent="0.3">
      <c r="B26" s="10" t="s">
        <v>39</v>
      </c>
    </row>
    <row r="27" spans="1:17" x14ac:dyDescent="0.3">
      <c r="A27">
        <v>1</v>
      </c>
      <c r="B27" t="s">
        <v>21</v>
      </c>
      <c r="J27" s="5" t="s">
        <v>3</v>
      </c>
      <c r="K27" s="5"/>
      <c r="L27" s="5"/>
      <c r="M27" s="5"/>
      <c r="N27" s="5"/>
      <c r="O27" s="5"/>
      <c r="P27" s="5"/>
      <c r="Q27" s="5" t="s">
        <v>3</v>
      </c>
    </row>
    <row r="28" spans="1:17" x14ac:dyDescent="0.3">
      <c r="D28" t="s">
        <v>22</v>
      </c>
      <c r="J28" s="4">
        <v>1143.3499999999999</v>
      </c>
      <c r="Q28" s="4">
        <v>1162.3499999999999</v>
      </c>
    </row>
    <row r="29" spans="1:17" x14ac:dyDescent="0.3">
      <c r="D29" t="s">
        <v>23</v>
      </c>
      <c r="J29" s="1">
        <v>-634.43000000000006</v>
      </c>
      <c r="Q29" s="1">
        <v>-19</v>
      </c>
    </row>
    <row r="30" spans="1:17" ht="15" thickBot="1" x14ac:dyDescent="0.35">
      <c r="D30" t="s">
        <v>24</v>
      </c>
      <c r="J30" s="9">
        <v>508.91999999999985</v>
      </c>
      <c r="Q30" s="9">
        <v>1143.3499999999999</v>
      </c>
    </row>
    <row r="31" spans="1:17" x14ac:dyDescent="0.3">
      <c r="A31">
        <v>2</v>
      </c>
      <c r="B31" t="s">
        <v>25</v>
      </c>
    </row>
    <row r="32" spans="1:17" x14ac:dyDescent="0.3">
      <c r="A32">
        <v>3</v>
      </c>
      <c r="B32" t="s">
        <v>26</v>
      </c>
    </row>
    <row r="33" spans="1:2" x14ac:dyDescent="0.3">
      <c r="B33" t="s">
        <v>27</v>
      </c>
    </row>
    <row r="34" spans="1:2" x14ac:dyDescent="0.3">
      <c r="B34" t="s">
        <v>28</v>
      </c>
    </row>
    <row r="35" spans="1:2" x14ac:dyDescent="0.3">
      <c r="A35">
        <v>4</v>
      </c>
      <c r="B35" t="s">
        <v>29</v>
      </c>
    </row>
    <row r="36" spans="1:2" x14ac:dyDescent="0.3">
      <c r="B36" t="s">
        <v>30</v>
      </c>
    </row>
    <row r="38" spans="1:2" x14ac:dyDescent="0.3">
      <c r="B38" s="12" t="s">
        <v>38</v>
      </c>
    </row>
  </sheetData>
  <mergeCells count="9">
    <mergeCell ref="I5:J5"/>
    <mergeCell ref="M5:N5"/>
    <mergeCell ref="P5:Q5"/>
    <mergeCell ref="I3:J3"/>
    <mergeCell ref="M3:N3"/>
    <mergeCell ref="P3:Q3"/>
    <mergeCell ref="I4:J4"/>
    <mergeCell ref="M4:N4"/>
    <mergeCell ref="P4:Q4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182C-4196-4A0B-A9B6-0536F5D4A38E}">
  <dimension ref="A1:F6"/>
  <sheetViews>
    <sheetView workbookViewId="0">
      <selection activeCell="E17" sqref="E17"/>
    </sheetView>
  </sheetViews>
  <sheetFormatPr defaultRowHeight="14.4" x14ac:dyDescent="0.3"/>
  <sheetData>
    <row r="1" spans="1:6" x14ac:dyDescent="0.3">
      <c r="A1" t="s">
        <v>40</v>
      </c>
    </row>
    <row r="3" spans="1:6" x14ac:dyDescent="0.3">
      <c r="A3" t="s">
        <v>43</v>
      </c>
    </row>
    <row r="4" spans="1:6" x14ac:dyDescent="0.3">
      <c r="C4" t="s">
        <v>41</v>
      </c>
      <c r="F4">
        <v>508.92</v>
      </c>
    </row>
    <row r="6" spans="1:6" x14ac:dyDescent="0.3">
      <c r="C6" t="s">
        <v>42</v>
      </c>
      <c r="F6">
        <v>508.92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2EC3B-F137-4068-8CFF-345831D6AFC7}">
  <sheetPr>
    <pageSetUpPr fitToPage="1"/>
  </sheetPr>
  <dimension ref="A1:U26"/>
  <sheetViews>
    <sheetView zoomScale="96" workbookViewId="0">
      <selection activeCell="W24" sqref="W24"/>
    </sheetView>
  </sheetViews>
  <sheetFormatPr defaultRowHeight="14.4" x14ac:dyDescent="0.3"/>
  <cols>
    <col min="6" max="6" width="10.109375" bestFit="1" customWidth="1"/>
    <col min="8" max="8" width="1.44140625" customWidth="1"/>
    <col min="9" max="9" width="10.109375" bestFit="1" customWidth="1"/>
    <col min="10" max="10" width="5.33203125" customWidth="1"/>
    <col min="11" max="11" width="9.88671875" bestFit="1" customWidth="1"/>
    <col min="12" max="12" width="1.5546875" customWidth="1"/>
  </cols>
  <sheetData>
    <row r="1" spans="1:13" x14ac:dyDescent="0.3">
      <c r="A1" s="10" t="s">
        <v>0</v>
      </c>
    </row>
    <row r="2" spans="1:13" x14ac:dyDescent="0.3">
      <c r="A2" s="10" t="s">
        <v>44</v>
      </c>
    </row>
    <row r="3" spans="1:13" x14ac:dyDescent="0.3">
      <c r="F3" s="5" t="s">
        <v>46</v>
      </c>
      <c r="G3" s="5"/>
      <c r="I3" s="5" t="s">
        <v>46</v>
      </c>
      <c r="J3" s="5"/>
    </row>
    <row r="4" spans="1:13" x14ac:dyDescent="0.3">
      <c r="F4" s="5" t="s">
        <v>47</v>
      </c>
      <c r="G4" s="5"/>
      <c r="I4" s="5" t="s">
        <v>47</v>
      </c>
      <c r="J4" s="5"/>
      <c r="K4" t="s">
        <v>45</v>
      </c>
      <c r="M4" t="s">
        <v>48</v>
      </c>
    </row>
    <row r="5" spans="1:13" x14ac:dyDescent="0.3">
      <c r="F5" s="6">
        <v>45016</v>
      </c>
      <c r="G5" s="6"/>
      <c r="I5" s="6">
        <v>44651</v>
      </c>
      <c r="J5" s="6"/>
    </row>
    <row r="6" spans="1:13" x14ac:dyDescent="0.3">
      <c r="F6" s="5" t="s">
        <v>3</v>
      </c>
      <c r="G6" s="5"/>
      <c r="H6" s="5"/>
      <c r="I6" s="5" t="s">
        <v>3</v>
      </c>
      <c r="J6" s="5"/>
      <c r="K6" t="s">
        <v>3</v>
      </c>
    </row>
    <row r="7" spans="1:13" x14ac:dyDescent="0.3">
      <c r="A7" s="10" t="s">
        <v>4</v>
      </c>
    </row>
    <row r="8" spans="1:13" x14ac:dyDescent="0.3">
      <c r="A8" t="s">
        <v>5</v>
      </c>
      <c r="F8" s="1">
        <v>1000</v>
      </c>
      <c r="I8" s="1">
        <v>1000</v>
      </c>
      <c r="K8" s="15">
        <f>F8-I8</f>
        <v>0</v>
      </c>
    </row>
    <row r="9" spans="1:13" x14ac:dyDescent="0.3">
      <c r="G9" s="1"/>
      <c r="J9" s="1"/>
      <c r="K9" s="15"/>
    </row>
    <row r="10" spans="1:13" x14ac:dyDescent="0.3">
      <c r="A10" s="10" t="s">
        <v>6</v>
      </c>
      <c r="G10" s="1"/>
      <c r="J10" s="1"/>
      <c r="K10" s="15"/>
    </row>
    <row r="11" spans="1:13" x14ac:dyDescent="0.3">
      <c r="A11" t="s">
        <v>7</v>
      </c>
      <c r="F11" s="1">
        <v>196.4</v>
      </c>
      <c r="G11" s="1"/>
      <c r="I11" s="1">
        <v>196.4</v>
      </c>
      <c r="J11" s="1"/>
      <c r="K11" s="15">
        <f t="shared" ref="K11:K22" si="0">F11-I11</f>
        <v>0</v>
      </c>
    </row>
    <row r="12" spans="1:13" x14ac:dyDescent="0.3">
      <c r="A12" t="s">
        <v>8</v>
      </c>
      <c r="F12" s="1">
        <v>0</v>
      </c>
      <c r="G12" s="1"/>
      <c r="I12" s="1">
        <v>45.94</v>
      </c>
      <c r="J12" s="1"/>
      <c r="K12" s="15">
        <f t="shared" si="0"/>
        <v>-45.94</v>
      </c>
      <c r="M12" t="s">
        <v>54</v>
      </c>
    </row>
    <row r="13" spans="1:13" x14ac:dyDescent="0.3">
      <c r="A13" t="s">
        <v>9</v>
      </c>
      <c r="F13" s="1">
        <v>43.19</v>
      </c>
      <c r="G13" s="1"/>
      <c r="I13" s="1">
        <v>43.19</v>
      </c>
      <c r="J13" s="1"/>
      <c r="K13" s="15">
        <f t="shared" si="0"/>
        <v>0</v>
      </c>
    </row>
    <row r="14" spans="1:13" x14ac:dyDescent="0.3">
      <c r="A14" t="s">
        <v>10</v>
      </c>
      <c r="F14" s="1">
        <v>50</v>
      </c>
      <c r="G14" s="1"/>
      <c r="I14" s="1">
        <v>50</v>
      </c>
      <c r="J14" s="1"/>
      <c r="K14" s="15">
        <f t="shared" si="0"/>
        <v>0</v>
      </c>
    </row>
    <row r="15" spans="1:13" x14ac:dyDescent="0.3">
      <c r="A15" t="s">
        <v>11</v>
      </c>
      <c r="F15" s="1">
        <v>50</v>
      </c>
      <c r="G15" s="1"/>
      <c r="I15" s="1">
        <v>50</v>
      </c>
      <c r="J15" s="1"/>
      <c r="K15" s="15">
        <f t="shared" si="0"/>
        <v>0</v>
      </c>
    </row>
    <row r="16" spans="1:13" x14ac:dyDescent="0.3">
      <c r="A16" t="s">
        <v>12</v>
      </c>
      <c r="F16" s="1">
        <v>105</v>
      </c>
      <c r="G16" s="1"/>
      <c r="I16" s="2">
        <v>0</v>
      </c>
      <c r="J16" s="1"/>
      <c r="K16" s="15">
        <f t="shared" si="0"/>
        <v>105</v>
      </c>
      <c r="M16" t="s">
        <v>49</v>
      </c>
    </row>
    <row r="17" spans="1:21" x14ac:dyDescent="0.3">
      <c r="A17" t="s">
        <v>13</v>
      </c>
      <c r="F17" s="1">
        <v>48</v>
      </c>
      <c r="G17" s="1"/>
      <c r="I17" s="2">
        <v>0</v>
      </c>
      <c r="J17" s="1"/>
      <c r="K17" s="15">
        <f t="shared" si="0"/>
        <v>48</v>
      </c>
      <c r="M17" t="s">
        <v>50</v>
      </c>
    </row>
    <row r="18" spans="1:21" x14ac:dyDescent="0.3">
      <c r="A18" t="s">
        <v>14</v>
      </c>
      <c r="F18" s="2">
        <v>0</v>
      </c>
      <c r="G18" s="1"/>
      <c r="I18" s="1">
        <v>44.95</v>
      </c>
      <c r="J18" s="1"/>
      <c r="K18" s="15">
        <f t="shared" si="0"/>
        <v>-44.95</v>
      </c>
      <c r="M18" t="s">
        <v>50</v>
      </c>
    </row>
    <row r="19" spans="1:21" x14ac:dyDescent="0.3">
      <c r="A19" t="s">
        <v>15</v>
      </c>
      <c r="B19" t="s">
        <v>16</v>
      </c>
      <c r="F19" s="1">
        <v>100</v>
      </c>
      <c r="G19" s="1"/>
      <c r="I19" s="2">
        <v>100</v>
      </c>
      <c r="J19" s="1"/>
      <c r="K19" s="15">
        <f t="shared" si="0"/>
        <v>0</v>
      </c>
    </row>
    <row r="20" spans="1:21" x14ac:dyDescent="0.3">
      <c r="A20" t="s">
        <v>36</v>
      </c>
      <c r="F20" s="1">
        <v>1000</v>
      </c>
      <c r="G20" s="1"/>
      <c r="H20" s="3"/>
      <c r="I20" s="2">
        <v>0</v>
      </c>
      <c r="J20" s="1"/>
      <c r="K20" s="15">
        <f t="shared" si="0"/>
        <v>1000</v>
      </c>
      <c r="M20" t="s">
        <v>51</v>
      </c>
    </row>
    <row r="21" spans="1:21" x14ac:dyDescent="0.3">
      <c r="A21" t="s">
        <v>17</v>
      </c>
      <c r="F21" s="1">
        <v>41.84</v>
      </c>
      <c r="G21" s="1"/>
      <c r="H21" s="3"/>
      <c r="I21" s="2">
        <v>0</v>
      </c>
      <c r="J21" s="1"/>
      <c r="K21" s="15">
        <f t="shared" si="0"/>
        <v>41.84</v>
      </c>
      <c r="M21" t="s">
        <v>52</v>
      </c>
    </row>
    <row r="22" spans="1:21" x14ac:dyDescent="0.3">
      <c r="A22" t="s">
        <v>18</v>
      </c>
      <c r="F22" s="13">
        <v>0</v>
      </c>
      <c r="I22" s="14">
        <v>488.52</v>
      </c>
      <c r="K22" s="15">
        <f t="shared" si="0"/>
        <v>-488.52</v>
      </c>
      <c r="M22" t="s">
        <v>53</v>
      </c>
    </row>
    <row r="23" spans="1:21" x14ac:dyDescent="0.3">
      <c r="A23" t="s">
        <v>19</v>
      </c>
      <c r="F23" s="1">
        <f>SUM(F11:F22)</f>
        <v>1634.43</v>
      </c>
      <c r="I23" s="1">
        <f>SUM(I11:I22)</f>
        <v>1019</v>
      </c>
    </row>
    <row r="24" spans="1:21" ht="15" thickBot="1" x14ac:dyDescent="0.35">
      <c r="A24" s="10" t="s">
        <v>20</v>
      </c>
      <c r="F24" s="7">
        <v>-634.43000000000006</v>
      </c>
      <c r="I24" s="7">
        <v>-19</v>
      </c>
      <c r="K24" s="15">
        <f>F24-I24</f>
        <v>-615.43000000000006</v>
      </c>
      <c r="M24" t="s">
        <v>55</v>
      </c>
      <c r="U24" t="s">
        <v>58</v>
      </c>
    </row>
    <row r="25" spans="1:21" x14ac:dyDescent="0.3">
      <c r="M25" t="s">
        <v>56</v>
      </c>
    </row>
    <row r="26" spans="1:21" x14ac:dyDescent="0.3">
      <c r="A26" s="10" t="s">
        <v>39</v>
      </c>
      <c r="M26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 and P</vt:lpstr>
      <vt:lpstr>Bank rec</vt:lpstr>
      <vt:lpstr>Variances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joyce tombs</cp:lastModifiedBy>
  <cp:lastPrinted>2023-04-27T18:54:41Z</cp:lastPrinted>
  <dcterms:created xsi:type="dcterms:W3CDTF">2023-04-27T15:21:02Z</dcterms:created>
  <dcterms:modified xsi:type="dcterms:W3CDTF">2023-06-15T14:43:32Z</dcterms:modified>
</cp:coreProperties>
</file>